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carichi" sheetId="1" state="visible" r:id="rId2"/>
    <sheet name="Foglio1" sheetId="2" state="visible" r:id="rId3"/>
  </sheets>
  <definedNames>
    <definedName function="false" hidden="false" localSheetId="0" name="_xlnm._FilterDatabase" vbProcedure="false">Incarichi!$A$2:$AB$15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<sst xmlns="http://schemas.openxmlformats.org/spreadsheetml/2006/main" count="296" uniqueCount="102">
  <si>
    <t xml:space="preserve">D.Lgs 33/2013 s.m.i. - art. 15 OBBLIGHI DI PUBBLICAZIONE CONCERNENTI I TITOLARI DI INCARICHI DI COLLABORAZIONE O CONSULENZA – 2021-2026 - COMUNICAZIONE al DIPARTIMENTO DELLA FUNZIONE PUBBLICA ai sensi dell'art. 53, comma 14 D.Lgs 165/2001 </t>
  </si>
  <si>
    <t xml:space="preserve">Id Incarico</t>
  </si>
  <si>
    <t xml:space="preserve">Anno</t>
  </si>
  <si>
    <t xml:space="preserve">Denominazione Amministrazione</t>
  </si>
  <si>
    <t xml:space="preserve">Data Ultimo Aggiornamento</t>
  </si>
  <si>
    <t xml:space="preserve">Soggetto Percettore</t>
  </si>
  <si>
    <t xml:space="preserve">Genere Percettore</t>
  </si>
  <si>
    <t xml:space="preserve">Estremi Di Conferimento</t>
  </si>
  <si>
    <t xml:space="preserve">Data Conferimento Incarico</t>
  </si>
  <si>
    <t xml:space="preserve">Oggetto Incarico</t>
  </si>
  <si>
    <t xml:space="preserve">Servizi Istituzioni Pubbliche</t>
  </si>
  <si>
    <t xml:space="preserve">Tipo Rapporto</t>
  </si>
  <si>
    <t xml:space="preserve">Natura Conferimento</t>
  </si>
  <si>
    <t xml:space="preserve">Data Inizio Incarico</t>
  </si>
  <si>
    <t xml:space="preserve">Data Fine Incarico</t>
  </si>
  <si>
    <t xml:space="preserve">Verifica Insussistenza</t>
  </si>
  <si>
    <t xml:space="preserve">Tipologia Compenso</t>
  </si>
  <si>
    <t xml:space="preserve">Compenso Lordo</t>
  </si>
  <si>
    <t xml:space="preserve">Componenti Variabili</t>
  </si>
  <si>
    <t xml:space="preserve">Ammontare Erogato</t>
  </si>
  <si>
    <t xml:space="preserve">Saldato</t>
  </si>
  <si>
    <t xml:space="preserve">SitoWeb Trasparenza</t>
  </si>
  <si>
    <t xml:space="preserve">Referimento Regolamento</t>
  </si>
  <si>
    <t xml:space="preserve">Rifer. Normativo</t>
  </si>
  <si>
    <t xml:space="preserve">Numero RiferimentoNormativo</t>
  </si>
  <si>
    <t xml:space="preserve">Articolo RiferimentoNormativo</t>
  </si>
  <si>
    <t xml:space="preserve">Comma RiferimentoNormativo</t>
  </si>
  <si>
    <t xml:space="preserve">Data RiferimentoNormativo</t>
  </si>
  <si>
    <t xml:space="preserve">Data Revoca</t>
  </si>
  <si>
    <t xml:space="preserve">1136244</t>
  </si>
  <si>
    <t xml:space="preserve">2020</t>
  </si>
  <si>
    <t xml:space="preserve">Provincia di Vercelli</t>
  </si>
  <si>
    <t xml:space="preserve">27/01/2021</t>
  </si>
  <si>
    <t xml:space="preserve">Cristina Opezzo</t>
  </si>
  <si>
    <t xml:space="preserve">F</t>
  </si>
  <si>
    <t xml:space="preserve">d.d.n. 495</t>
  </si>
  <si>
    <t xml:space="preserve">17/07/2020</t>
  </si>
  <si>
    <t xml:space="preserve">attività tecnico-istruttoria riesame Autorizzazioni Integrate Ambientali di particolare complessità</t>
  </si>
  <si>
    <t xml:space="preserve">Servizi per la gestione dell'ambiente (amministrativi e di regolamentazione; operativi; orti botanici e giardini zoologici; riserve parchi naturali e servizi forestali) - Altre collaborazioni professionali</t>
  </si>
  <si>
    <t xml:space="preserve">PRESTAZIONE OCCASIONALE</t>
  </si>
  <si>
    <t xml:space="preserve">DI NATURA DISCREZIONALE</t>
  </si>
  <si>
    <t xml:space="preserve">03/08/2020</t>
  </si>
  <si>
    <t xml:space="preserve">31/12/2020</t>
  </si>
  <si>
    <t xml:space="preserve">SI</t>
  </si>
  <si>
    <t xml:space="preserve">Previsto</t>
  </si>
  <si>
    <t xml:space="preserve">NO</t>
  </si>
  <si>
    <t xml:space="preserve">servizi.provincia.vercelli.it/L190/?idSezione=11&amp;id=&amp;sort=&amp;activePage=&amp;search=</t>
  </si>
  <si>
    <t xml:space="preserve">D.Lgs.</t>
  </si>
  <si>
    <t xml:space="preserve">165</t>
  </si>
  <si>
    <t xml:space="preserve">7</t>
  </si>
  <si>
    <t xml:space="preserve">6</t>
  </si>
  <si>
    <t xml:space="preserve">30/03/2001 00:00:00</t>
  </si>
  <si>
    <t xml:space="preserve">Giancarlo Cuttica</t>
  </si>
  <si>
    <t xml:space="preserve">M</t>
  </si>
  <si>
    <t xml:space="preserve">d.d.n. 242</t>
  </si>
  <si>
    <t xml:space="preserve">incarico a titolo gratuito di consulenza tecnica in materia ambientale</t>
  </si>
  <si>
    <t xml:space="preserve">Gratuito</t>
  </si>
  <si>
    <t xml:space="preserve">30/03/2001 00:00:01</t>
  </si>
  <si>
    <t xml:space="preserve">d.d.n.469</t>
  </si>
  <si>
    <t xml:space="preserve">supporto tecnico alle attività servizio rifiuti</t>
  </si>
  <si>
    <t xml:space="preserve">1876960</t>
  </si>
  <si>
    <t xml:space="preserve">Davide Marro</t>
  </si>
  <si>
    <t xml:space="preserve">DCP 37/2021</t>
  </si>
  <si>
    <t xml:space="preserve">componente organo di revisione contabile 2021-2024</t>
  </si>
  <si>
    <t xml:space="preserve">Servizi generali di amministrazione pubblica - OIV</t>
  </si>
  <si>
    <t xml:space="preserve">DI NATURA VINCOLATA</t>
  </si>
  <si>
    <t xml:space="preserve">267</t>
  </si>
  <si>
    <t xml:space="preserve">234</t>
  </si>
  <si>
    <t xml:space="preserve">18/08/2000 00:00:00</t>
  </si>
  <si>
    <t xml:space="preserve">1876997</t>
  </si>
  <si>
    <t xml:space="preserve">Franca Serra</t>
  </si>
  <si>
    <t xml:space="preserve">Paolo Ceruzzi</t>
  </si>
  <si>
    <t xml:space="preserve">Claudio Vivani</t>
  </si>
  <si>
    <t xml:space="preserve">d.d.n.411</t>
  </si>
  <si>
    <t xml:space="preserve">consulenza legale in procedimento ambientale</t>
  </si>
  <si>
    <t xml:space="preserve">Servizi generali di amministrazione pubblica </t>
  </si>
  <si>
    <t xml:space="preserve">d.d.n.964</t>
  </si>
  <si>
    <t xml:space="preserve">b951d784-303e-406f-993f-29ef9abb2350</t>
  </si>
  <si>
    <t xml:space="preserve">Luca Carlo Giacomo Veziaga</t>
  </si>
  <si>
    <t xml:space="preserve">DCP 42/2024</t>
  </si>
  <si>
    <t xml:space="preserve">componente organo di revisione contabile 27/12/2024 – 26/12/2027</t>
  </si>
  <si>
    <t xml:space="preserve">f4fc6199-24f5-4064-ac86-517d11c5e935</t>
  </si>
  <si>
    <t xml:space="preserve">Carlo Vicarioli</t>
  </si>
  <si>
    <t xml:space="preserve">\</t>
  </si>
  <si>
    <t xml:space="preserve">e59d49b4-273d-4b86-97d9-2e03aa82611e</t>
  </si>
  <si>
    <t xml:space="preserve">Cristiano Baucè</t>
  </si>
  <si>
    <t xml:space="preserve">861294d9-5f8a-4ffa-9d9d-3b7adad5e480</t>
  </si>
  <si>
    <t xml:space="preserve">Gian Luigi Soldi</t>
  </si>
  <si>
    <t xml:space="preserve">DD 1342 </t>
  </si>
  <si>
    <t xml:space="preserve">Esperto di particolare e comprovata specializzazione in materia di bonifiche ambientali, gestione di siti contaminati e discariche</t>
  </si>
  <si>
    <t xml:space="preserve">65a43c47-9627-467a-920e-e9bd70014146</t>
  </si>
  <si>
    <t xml:space="preserve">Stefano Scherma</t>
  </si>
  <si>
    <t xml:space="preserve">DD 714</t>
  </si>
  <si>
    <t xml:space="preserve">REALIZZAZIONE DELL'ESPOSIZIONE FOTOGRAFICA ''BODY AND SOUL'' E INCONTRI CON GLI STUDENTI NELL'AMBITO DEL PROGETTO 'SCOPRIRE SE STESSI, CRESCERE CON FIDUCIA' - NALL'AMBITO DEL PROGRAMMA "PROVINCE X GIOVANI PROMOSSO DA UPI - CUP: D69I25001440004</t>
  </si>
  <si>
    <t xml:space="preserve">Consulenza tecnica</t>
  </si>
  <si>
    <t xml:space="preserve">c648ea6b-c1d6-4b2b-bb94-e0203c496053</t>
  </si>
  <si>
    <t xml:space="preserve">Sebastiano Ruzza</t>
  </si>
  <si>
    <t xml:space="preserve">DD 841</t>
  </si>
  <si>
    <t xml:space="preserve">RELATORE E EDUCATORE NELL'AMBITO DEL PROGETTO 'SCOPRIRE SE STESSI, CRESCERE CON FIDUCIA' - PROGRAMMA "PROVINCE X GIOVANI PROMOSSO DA UPI - CUP: D69I25001440004</t>
  </si>
  <si>
    <t xml:space="preserve">167</t>
  </si>
  <si>
    <t xml:space="preserve">30/03/2001 00:00:02</t>
  </si>
  <si>
    <t xml:space="preserve">Aggiornamento 03/07/2026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</si>
</sst>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* #,##0.00&quot; €&quot;_-;\-* #,##0.00&quot; €&quot;_-;_-* \-??&quot; €&quot;_-;_-@_-"/>
    <numFmt numFmtId="166" formatCode="dd/mm/yyyy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333333"/>
      <name val="Calibri"/>
      <family val="2"/>
      <charset val="1"/>
    </font>
    <font>
      <b val="true"/>
      <sz val="11"/>
      <color rgb="FF333333"/>
      <name val="Calibri"/>
      <family val="2"/>
      <charset val="1"/>
    </font>
    <font>
      <sz val="11"/>
      <name val="Calibri"/>
      <family val="2"/>
      <charset val="1"/>
    </font>
    <font>
      <i val="true"/>
      <sz val="10"/>
      <color rgb="FF333333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99CCFF"/>
        <bgColor rgb="FFCCCCFF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2" xfId="2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6" fontId="0" fillId="0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6" fontId="0" fillId="0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Explanatory Text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1" displayName="Table1" ref="A2:AB15" headerRowCount="1" totalsRowCount="0" totalsRowShown="0">
  <autoFilter ref="A2:AB15"/>
  <tableColumns count="28">
    <tableColumn id="1" name="Id Incarico"/>
    <tableColumn id="2" name="Anno"/>
    <tableColumn id="3" name="Denominazione Amministrazione"/>
    <tableColumn id="4" name="Data Ultimo Aggiornamento"/>
    <tableColumn id="5" name="Soggetto Percettore"/>
    <tableColumn id="6" name="Genere Percettore"/>
    <tableColumn id="7" name="Estremi Di Conferimento"/>
    <tableColumn id="8" name="Data Conferimento Incarico"/>
    <tableColumn id="9" name="Oggetto Incarico"/>
    <tableColumn id="10" name="Servizi Istituzioni Pubbliche"/>
    <tableColumn id="11" name="Tipo Rapporto"/>
    <tableColumn id="12" name="Natura Conferimento"/>
    <tableColumn id="13" name="Data Inizio Incarico"/>
    <tableColumn id="14" name="Data Fine Incarico"/>
    <tableColumn id="15" name="Verifica Insussistenza"/>
    <tableColumn id="16" name="Tipologia Compenso"/>
    <tableColumn id="17" name="Compenso Lordo"/>
    <tableColumn id="18" name="Componenti Variabili"/>
    <tableColumn id="19" name="Ammontare Erogato"/>
    <tableColumn id="20" name="Saldato"/>
    <tableColumn id="21" name="SitoWeb Trasparenza"/>
    <tableColumn id="22" name="Referimento Regolamento"/>
    <tableColumn id="23" name="Rifer. Normativo"/>
    <tableColumn id="24" name="Numero RiferimentoNormativo"/>
    <tableColumn id="25" name="Articolo RiferimentoNormativo"/>
    <tableColumn id="26" name="Comma RiferimentoNormativo"/>
    <tableColumn id="27" name="Data RiferimentoNormativo"/>
    <tableColumn id="28" name="Data Revoca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AF19"/>
  <sheetViews>
    <sheetView showFormulas="false" showGridLines="true" showRowColHeaders="true" showZeros="true" rightToLeft="false" tabSelected="true" showOutlineSymbols="true" defaultGridColor="true" view="normal" topLeftCell="E1" colorId="64" zoomScale="100" zoomScaleNormal="100" zoomScalePageLayoutView="100" workbookViewId="0">
      <selection pane="topLeft" activeCell="S13" activeCellId="0" sqref="S13"/>
    </sheetView>
  </sheetViews>
  <sheetFormatPr defaultColWidth="8.73046875" defaultRowHeight="15" zeroHeight="false" outlineLevelRow="0" outlineLevelCol="0"/>
  <cols>
    <col collapsed="false" customWidth="true" hidden="false" outlineLevel="0" max="1" min="1" style="0" width="11.42"/>
    <col collapsed="false" customWidth="true" hidden="false" outlineLevel="0" max="2" min="2" style="0" width="7.29"/>
    <col collapsed="false" customWidth="true" hidden="false" outlineLevel="0" max="3" min="3" style="0" width="18.71"/>
    <col collapsed="false" customWidth="true" hidden="false" outlineLevel="0" max="4" min="4" style="0" width="17.13"/>
    <col collapsed="false" customWidth="true" hidden="false" outlineLevel="0" max="5" min="5" style="0" width="18.85"/>
    <col collapsed="false" customWidth="true" hidden="false" outlineLevel="0" max="6" min="6" style="0" width="10.29"/>
    <col collapsed="false" customWidth="true" hidden="false" outlineLevel="0" max="7" min="7" style="0" width="16.41"/>
    <col collapsed="false" customWidth="true" hidden="false" outlineLevel="0" max="8" min="8" style="0" width="14.57"/>
    <col collapsed="false" customWidth="true" hidden="false" outlineLevel="0" max="9" min="9" style="0" width="30.56"/>
    <col collapsed="false" customWidth="true" hidden="false" outlineLevel="0" max="10" min="10" style="0" width="31.86"/>
    <col collapsed="false" customWidth="true" hidden="false" outlineLevel="0" max="11" min="11" style="0" width="15.29"/>
    <col collapsed="false" customWidth="true" hidden="false" outlineLevel="0" max="12" min="12" style="0" width="15"/>
    <col collapsed="false" customWidth="true" hidden="false" outlineLevel="0" max="13" min="13" style="0" width="11.42"/>
    <col collapsed="false" customWidth="true" hidden="false" outlineLevel="0" max="14" min="14" style="0" width="12.42"/>
    <col collapsed="false" customWidth="true" hidden="false" outlineLevel="0" max="15" min="15" style="0" width="8.41"/>
    <col collapsed="false" customWidth="true" hidden="false" outlineLevel="0" max="16" min="16" style="0" width="8.57"/>
    <col collapsed="false" customWidth="true" hidden="false" outlineLevel="0" max="17" min="17" style="0" width="11.86"/>
    <col collapsed="false" customWidth="true" hidden="false" outlineLevel="0" max="18" min="18" style="0" width="14.86"/>
    <col collapsed="false" customWidth="true" hidden="false" outlineLevel="0" max="19" min="19" style="0" width="15.57"/>
    <col collapsed="false" customWidth="true" hidden="false" outlineLevel="0" max="20" min="20" style="0" width="8.86"/>
    <col collapsed="false" customWidth="true" hidden="false" outlineLevel="0" max="21" min="21" style="0" width="21.43"/>
    <col collapsed="false" customWidth="true" hidden="false" outlineLevel="0" max="22" min="22" style="0" width="13.02"/>
    <col collapsed="false" customWidth="true" hidden="false" outlineLevel="0" max="23" min="23" style="0" width="10"/>
    <col collapsed="false" customWidth="true" hidden="false" outlineLevel="0" max="26" min="24" style="0" width="11.57"/>
    <col collapsed="false" customWidth="true" hidden="false" outlineLevel="0" max="27" min="27" style="0" width="13.57"/>
    <col collapsed="false" customWidth="true" hidden="false" outlineLevel="0" max="28" min="28" style="0" width="9.85"/>
  </cols>
  <sheetData>
    <row r="1" customFormat="false" ht="29.2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customFormat="false" ht="178.5" hidden="false" customHeight="true" outlineLevel="0" collapsed="false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</row>
    <row r="3" customFormat="false" ht="105" hidden="true" customHeight="false" outlineLevel="0" collapsed="false">
      <c r="A3" s="5" t="s">
        <v>29</v>
      </c>
      <c r="B3" s="5" t="s">
        <v>30</v>
      </c>
      <c r="C3" s="5" t="s">
        <v>31</v>
      </c>
      <c r="D3" s="5" t="s">
        <v>32</v>
      </c>
      <c r="E3" s="5" t="s">
        <v>33</v>
      </c>
      <c r="F3" s="5" t="s">
        <v>34</v>
      </c>
      <c r="G3" s="5" t="s">
        <v>35</v>
      </c>
      <c r="H3" s="5" t="s">
        <v>36</v>
      </c>
      <c r="I3" s="5" t="s">
        <v>37</v>
      </c>
      <c r="J3" s="5" t="s">
        <v>38</v>
      </c>
      <c r="K3" s="5" t="s">
        <v>39</v>
      </c>
      <c r="L3" s="5" t="s">
        <v>40</v>
      </c>
      <c r="M3" s="6" t="s">
        <v>41</v>
      </c>
      <c r="N3" s="6" t="s">
        <v>42</v>
      </c>
      <c r="O3" s="6" t="s">
        <v>43</v>
      </c>
      <c r="P3" s="6" t="s">
        <v>44</v>
      </c>
      <c r="Q3" s="7" t="n">
        <v>4980</v>
      </c>
      <c r="R3" s="6" t="s">
        <v>45</v>
      </c>
      <c r="S3" s="7" t="n">
        <v>4980</v>
      </c>
      <c r="T3" s="6" t="s">
        <v>43</v>
      </c>
      <c r="U3" s="5" t="s">
        <v>46</v>
      </c>
      <c r="V3" s="6" t="s">
        <v>43</v>
      </c>
      <c r="W3" s="5" t="s">
        <v>47</v>
      </c>
      <c r="X3" s="5" t="s">
        <v>48</v>
      </c>
      <c r="Y3" s="5" t="s">
        <v>49</v>
      </c>
      <c r="Z3" s="5" t="s">
        <v>50</v>
      </c>
      <c r="AA3" s="5" t="s">
        <v>51</v>
      </c>
      <c r="AB3" s="5"/>
    </row>
    <row r="4" customFormat="false" ht="105" hidden="false" customHeight="false" outlineLevel="0" collapsed="false">
      <c r="A4" s="8" t="n">
        <v>1440618</v>
      </c>
      <c r="B4" s="8" t="n">
        <v>2021</v>
      </c>
      <c r="C4" s="5" t="s">
        <v>31</v>
      </c>
      <c r="D4" s="9" t="n">
        <v>44302</v>
      </c>
      <c r="E4" s="6" t="s">
        <v>52</v>
      </c>
      <c r="F4" s="6" t="s">
        <v>53</v>
      </c>
      <c r="G4" s="6" t="s">
        <v>54</v>
      </c>
      <c r="H4" s="9" t="n">
        <v>44295</v>
      </c>
      <c r="I4" s="5" t="s">
        <v>55</v>
      </c>
      <c r="J4" s="5" t="s">
        <v>38</v>
      </c>
      <c r="K4" s="5" t="s">
        <v>39</v>
      </c>
      <c r="L4" s="5" t="s">
        <v>40</v>
      </c>
      <c r="M4" s="9" t="n">
        <v>44301</v>
      </c>
      <c r="N4" s="10" t="n">
        <v>44665</v>
      </c>
      <c r="O4" s="5" t="s">
        <v>43</v>
      </c>
      <c r="P4" s="5" t="s">
        <v>56</v>
      </c>
      <c r="Q4" s="7" t="n">
        <v>0</v>
      </c>
      <c r="R4" s="6" t="s">
        <v>45</v>
      </c>
      <c r="S4" s="7" t="n">
        <v>0</v>
      </c>
      <c r="T4" s="6" t="s">
        <v>45</v>
      </c>
      <c r="U4" s="5" t="s">
        <v>46</v>
      </c>
      <c r="V4" s="6" t="s">
        <v>45</v>
      </c>
      <c r="W4" s="5" t="s">
        <v>47</v>
      </c>
      <c r="X4" s="5" t="s">
        <v>48</v>
      </c>
      <c r="Y4" s="6"/>
      <c r="Z4" s="6"/>
      <c r="AA4" s="5" t="s">
        <v>57</v>
      </c>
      <c r="AB4" s="6"/>
    </row>
    <row r="5" customFormat="false" ht="105" hidden="false" customHeight="false" outlineLevel="0" collapsed="false">
      <c r="A5" s="8" t="n">
        <v>1590181</v>
      </c>
      <c r="B5" s="8" t="n">
        <v>2021</v>
      </c>
      <c r="C5" s="5" t="s">
        <v>31</v>
      </c>
      <c r="D5" s="9" t="n">
        <v>44392</v>
      </c>
      <c r="E5" s="5" t="s">
        <v>33</v>
      </c>
      <c r="F5" s="5" t="s">
        <v>34</v>
      </c>
      <c r="G5" s="6" t="s">
        <v>58</v>
      </c>
      <c r="H5" s="9" t="n">
        <v>44385</v>
      </c>
      <c r="I5" s="5" t="s">
        <v>59</v>
      </c>
      <c r="J5" s="5" t="s">
        <v>38</v>
      </c>
      <c r="K5" s="5" t="s">
        <v>39</v>
      </c>
      <c r="L5" s="5" t="s">
        <v>40</v>
      </c>
      <c r="M5" s="9" t="n">
        <v>44385</v>
      </c>
      <c r="N5" s="10" t="n">
        <v>44576</v>
      </c>
      <c r="O5" s="6" t="s">
        <v>43</v>
      </c>
      <c r="P5" s="6" t="s">
        <v>44</v>
      </c>
      <c r="Q5" s="7" t="n">
        <v>4980</v>
      </c>
      <c r="R5" s="6" t="s">
        <v>45</v>
      </c>
      <c r="S5" s="7" t="n">
        <v>4980</v>
      </c>
      <c r="T5" s="6" t="s">
        <v>43</v>
      </c>
      <c r="U5" s="5" t="s">
        <v>46</v>
      </c>
      <c r="V5" s="6" t="s">
        <v>43</v>
      </c>
      <c r="W5" s="5" t="s">
        <v>47</v>
      </c>
      <c r="X5" s="5" t="s">
        <v>48</v>
      </c>
      <c r="Y5" s="5" t="s">
        <v>49</v>
      </c>
      <c r="Z5" s="5" t="s">
        <v>50</v>
      </c>
      <c r="AA5" s="5" t="s">
        <v>51</v>
      </c>
      <c r="AB5" s="6"/>
    </row>
    <row r="6" customFormat="false" ht="60" hidden="false" customHeight="false" outlineLevel="0" collapsed="false">
      <c r="A6" s="6" t="s">
        <v>60</v>
      </c>
      <c r="B6" s="8" t="n">
        <v>2021</v>
      </c>
      <c r="C6" s="5" t="s">
        <v>31</v>
      </c>
      <c r="D6" s="9" t="n">
        <v>44606</v>
      </c>
      <c r="E6" s="6" t="s">
        <v>61</v>
      </c>
      <c r="F6" s="6" t="s">
        <v>53</v>
      </c>
      <c r="G6" s="5" t="s">
        <v>62</v>
      </c>
      <c r="H6" s="9" t="n">
        <v>44557</v>
      </c>
      <c r="I6" s="5" t="s">
        <v>63</v>
      </c>
      <c r="J6" s="5" t="s">
        <v>64</v>
      </c>
      <c r="K6" s="5" t="s">
        <v>39</v>
      </c>
      <c r="L6" s="5" t="s">
        <v>65</v>
      </c>
      <c r="M6" s="9" t="n">
        <v>44557</v>
      </c>
      <c r="N6" s="9" t="n">
        <v>45652</v>
      </c>
      <c r="O6" s="6" t="s">
        <v>43</v>
      </c>
      <c r="P6" s="6" t="s">
        <v>44</v>
      </c>
      <c r="Q6" s="11" t="n">
        <v>34257.6</v>
      </c>
      <c r="R6" s="6" t="s">
        <v>43</v>
      </c>
      <c r="S6" s="7" t="n">
        <f aca="false">9578.39+9466.08+4696.64+4584.03</f>
        <v>28325.14</v>
      </c>
      <c r="T6" s="6" t="s">
        <v>43</v>
      </c>
      <c r="U6" s="5" t="s">
        <v>46</v>
      </c>
      <c r="V6" s="6" t="s">
        <v>45</v>
      </c>
      <c r="W6" s="5" t="s">
        <v>47</v>
      </c>
      <c r="X6" s="5" t="s">
        <v>66</v>
      </c>
      <c r="Y6" s="5" t="s">
        <v>67</v>
      </c>
      <c r="Z6" s="5"/>
      <c r="AA6" s="5" t="s">
        <v>68</v>
      </c>
      <c r="AB6" s="6"/>
    </row>
    <row r="7" customFormat="false" ht="60" hidden="false" customHeight="false" outlineLevel="0" collapsed="false">
      <c r="A7" s="6" t="s">
        <v>69</v>
      </c>
      <c r="B7" s="8" t="n">
        <v>2021</v>
      </c>
      <c r="C7" s="5" t="s">
        <v>31</v>
      </c>
      <c r="D7" s="9" t="n">
        <v>44606</v>
      </c>
      <c r="E7" s="6" t="s">
        <v>70</v>
      </c>
      <c r="F7" s="6" t="s">
        <v>34</v>
      </c>
      <c r="G7" s="5" t="s">
        <v>62</v>
      </c>
      <c r="H7" s="9" t="n">
        <v>44557</v>
      </c>
      <c r="I7" s="5" t="s">
        <v>63</v>
      </c>
      <c r="J7" s="5" t="s">
        <v>64</v>
      </c>
      <c r="K7" s="5" t="s">
        <v>39</v>
      </c>
      <c r="L7" s="5" t="s">
        <v>65</v>
      </c>
      <c r="M7" s="9" t="n">
        <v>44557</v>
      </c>
      <c r="N7" s="9" t="n">
        <v>45652</v>
      </c>
      <c r="O7" s="6" t="s">
        <v>43</v>
      </c>
      <c r="P7" s="6" t="s">
        <v>44</v>
      </c>
      <c r="Q7" s="11" t="n">
        <v>34257.6</v>
      </c>
      <c r="R7" s="6" t="s">
        <v>43</v>
      </c>
      <c r="S7" s="7" t="n">
        <f aca="false">11704.93+11419.2+5709.6+5554.45</f>
        <v>34388.18</v>
      </c>
      <c r="T7" s="6" t="s">
        <v>43</v>
      </c>
      <c r="U7" s="5" t="s">
        <v>46</v>
      </c>
      <c r="V7" s="6" t="s">
        <v>45</v>
      </c>
      <c r="W7" s="5" t="s">
        <v>47</v>
      </c>
      <c r="X7" s="5" t="s">
        <v>66</v>
      </c>
      <c r="Y7" s="5" t="s">
        <v>67</v>
      </c>
      <c r="Z7" s="5"/>
      <c r="AA7" s="5" t="s">
        <v>68</v>
      </c>
      <c r="AB7" s="6"/>
    </row>
    <row r="8" customFormat="false" ht="60" hidden="false" customHeight="false" outlineLevel="0" collapsed="false">
      <c r="A8" s="6" t="n">
        <v>1889529</v>
      </c>
      <c r="B8" s="8" t="n">
        <v>2021</v>
      </c>
      <c r="C8" s="5" t="s">
        <v>31</v>
      </c>
      <c r="D8" s="9" t="n">
        <v>44606</v>
      </c>
      <c r="E8" s="6" t="s">
        <v>71</v>
      </c>
      <c r="F8" s="6" t="s">
        <v>53</v>
      </c>
      <c r="G8" s="5" t="s">
        <v>62</v>
      </c>
      <c r="H8" s="9" t="n">
        <v>44557</v>
      </c>
      <c r="I8" s="5" t="s">
        <v>63</v>
      </c>
      <c r="J8" s="5" t="s">
        <v>64</v>
      </c>
      <c r="K8" s="5" t="s">
        <v>39</v>
      </c>
      <c r="L8" s="5" t="s">
        <v>65</v>
      </c>
      <c r="M8" s="9" t="n">
        <v>44557</v>
      </c>
      <c r="N8" s="9" t="n">
        <v>45652</v>
      </c>
      <c r="O8" s="6" t="s">
        <v>43</v>
      </c>
      <c r="P8" s="6" t="s">
        <v>44</v>
      </c>
      <c r="Q8" s="7" t="n">
        <v>51386.4</v>
      </c>
      <c r="R8" s="6" t="s">
        <v>43</v>
      </c>
      <c r="S8" s="7" t="n">
        <f aca="false">17449.72+17215.08+8564.4+8331.67</f>
        <v>51560.87</v>
      </c>
      <c r="T8" s="6" t="s">
        <v>43</v>
      </c>
      <c r="U8" s="5" t="s">
        <v>46</v>
      </c>
      <c r="V8" s="6" t="s">
        <v>45</v>
      </c>
      <c r="W8" s="5" t="s">
        <v>47</v>
      </c>
      <c r="X8" s="5" t="s">
        <v>66</v>
      </c>
      <c r="Y8" s="5" t="s">
        <v>67</v>
      </c>
      <c r="Z8" s="5"/>
      <c r="AA8" s="5" t="s">
        <v>68</v>
      </c>
      <c r="AB8" s="6"/>
    </row>
    <row r="9" customFormat="false" ht="60" hidden="false" customHeight="false" outlineLevel="0" collapsed="false">
      <c r="A9" s="6"/>
      <c r="B9" s="8" t="n">
        <v>2023</v>
      </c>
      <c r="C9" s="5" t="s">
        <v>31</v>
      </c>
      <c r="D9" s="9" t="n">
        <v>45281</v>
      </c>
      <c r="E9" s="6" t="s">
        <v>72</v>
      </c>
      <c r="F9" s="6" t="s">
        <v>53</v>
      </c>
      <c r="G9" s="5" t="s">
        <v>73</v>
      </c>
      <c r="H9" s="9" t="n">
        <v>45051</v>
      </c>
      <c r="I9" s="5" t="s">
        <v>74</v>
      </c>
      <c r="J9" s="5" t="s">
        <v>75</v>
      </c>
      <c r="K9" s="5" t="s">
        <v>39</v>
      </c>
      <c r="L9" s="5" t="s">
        <v>40</v>
      </c>
      <c r="M9" s="9" t="n">
        <v>45057</v>
      </c>
      <c r="N9" s="9" t="n">
        <v>45291</v>
      </c>
      <c r="O9" s="6" t="s">
        <v>43</v>
      </c>
      <c r="P9" s="6" t="s">
        <v>44</v>
      </c>
      <c r="Q9" s="7" t="n">
        <v>2500</v>
      </c>
      <c r="R9" s="6" t="s">
        <v>45</v>
      </c>
      <c r="S9" s="7" t="n">
        <v>0</v>
      </c>
      <c r="T9" s="6"/>
      <c r="U9" s="5" t="s">
        <v>46</v>
      </c>
      <c r="V9" s="6" t="s">
        <v>43</v>
      </c>
      <c r="W9" s="5" t="s">
        <v>47</v>
      </c>
      <c r="X9" s="5" t="s">
        <v>48</v>
      </c>
      <c r="Y9" s="5" t="s">
        <v>49</v>
      </c>
      <c r="Z9" s="5" t="s">
        <v>50</v>
      </c>
      <c r="AA9" s="5" t="s">
        <v>51</v>
      </c>
      <c r="AB9" s="6"/>
    </row>
    <row r="10" customFormat="false" ht="60" hidden="false" customHeight="false" outlineLevel="0" collapsed="false">
      <c r="A10" s="6"/>
      <c r="B10" s="8" t="n">
        <v>2023</v>
      </c>
      <c r="C10" s="5" t="s">
        <v>31</v>
      </c>
      <c r="D10" s="9" t="n">
        <v>45282</v>
      </c>
      <c r="E10" s="6" t="s">
        <v>72</v>
      </c>
      <c r="F10" s="6" t="s">
        <v>53</v>
      </c>
      <c r="G10" s="5" t="s">
        <v>76</v>
      </c>
      <c r="H10" s="9" t="n">
        <v>45208</v>
      </c>
      <c r="I10" s="5" t="s">
        <v>74</v>
      </c>
      <c r="J10" s="5" t="s">
        <v>75</v>
      </c>
      <c r="K10" s="5" t="s">
        <v>39</v>
      </c>
      <c r="L10" s="5" t="s">
        <v>40</v>
      </c>
      <c r="M10" s="9" t="n">
        <v>45211</v>
      </c>
      <c r="N10" s="9" t="n">
        <v>45412</v>
      </c>
      <c r="O10" s="6" t="s">
        <v>43</v>
      </c>
      <c r="P10" s="6" t="s">
        <v>44</v>
      </c>
      <c r="Q10" s="7" t="n">
        <v>1500</v>
      </c>
      <c r="R10" s="6" t="s">
        <v>45</v>
      </c>
      <c r="S10" s="7" t="n">
        <v>0</v>
      </c>
      <c r="T10" s="6"/>
      <c r="U10" s="5" t="s">
        <v>46</v>
      </c>
      <c r="V10" s="6" t="s">
        <v>43</v>
      </c>
      <c r="W10" s="5" t="s">
        <v>47</v>
      </c>
      <c r="X10" s="5" t="s">
        <v>48</v>
      </c>
      <c r="Y10" s="5" t="s">
        <v>49</v>
      </c>
      <c r="Z10" s="5" t="s">
        <v>50</v>
      </c>
      <c r="AA10" s="5" t="s">
        <v>51</v>
      </c>
      <c r="AB10" s="6"/>
    </row>
    <row r="11" customFormat="false" ht="75" hidden="false" customHeight="false" outlineLevel="0" collapsed="false">
      <c r="A11" s="5" t="s">
        <v>77</v>
      </c>
      <c r="B11" s="8" t="n">
        <v>2024</v>
      </c>
      <c r="C11" s="5" t="s">
        <v>31</v>
      </c>
      <c r="D11" s="9" t="n">
        <v>45726</v>
      </c>
      <c r="E11" s="5" t="s">
        <v>78</v>
      </c>
      <c r="F11" s="6" t="s">
        <v>53</v>
      </c>
      <c r="G11" s="5" t="s">
        <v>79</v>
      </c>
      <c r="H11" s="9" t="n">
        <v>45653</v>
      </c>
      <c r="I11" s="5" t="s">
        <v>80</v>
      </c>
      <c r="J11" s="5" t="s">
        <v>64</v>
      </c>
      <c r="K11" s="5" t="s">
        <v>39</v>
      </c>
      <c r="L11" s="5" t="s">
        <v>65</v>
      </c>
      <c r="M11" s="9" t="n">
        <v>45653</v>
      </c>
      <c r="N11" s="9" t="n">
        <v>46747</v>
      </c>
      <c r="O11" s="6" t="s">
        <v>43</v>
      </c>
      <c r="P11" s="6" t="s">
        <v>44</v>
      </c>
      <c r="Q11" s="11" t="n">
        <v>34257.6</v>
      </c>
      <c r="R11" s="6" t="s">
        <v>43</v>
      </c>
      <c r="S11" s="7" t="n">
        <f aca="false">5847.01+5784.43+5784.43</f>
        <v>17415.87</v>
      </c>
      <c r="T11" s="6" t="s">
        <v>45</v>
      </c>
      <c r="U11" s="5" t="s">
        <v>46</v>
      </c>
      <c r="V11" s="6" t="s">
        <v>45</v>
      </c>
      <c r="W11" s="5" t="s">
        <v>47</v>
      </c>
      <c r="X11" s="5" t="s">
        <v>66</v>
      </c>
      <c r="Y11" s="5" t="s">
        <v>67</v>
      </c>
      <c r="Z11" s="5"/>
      <c r="AA11" s="5" t="s">
        <v>68</v>
      </c>
      <c r="AB11" s="6"/>
    </row>
    <row r="12" customFormat="false" ht="75" hidden="false" customHeight="false" outlineLevel="0" collapsed="false">
      <c r="A12" s="5" t="s">
        <v>81</v>
      </c>
      <c r="B12" s="8" t="n">
        <v>2024</v>
      </c>
      <c r="C12" s="5" t="s">
        <v>31</v>
      </c>
      <c r="D12" s="9" t="n">
        <v>45726</v>
      </c>
      <c r="E12" s="6" t="s">
        <v>82</v>
      </c>
      <c r="F12" s="6" t="s">
        <v>53</v>
      </c>
      <c r="G12" s="5" t="s">
        <v>79</v>
      </c>
      <c r="H12" s="9" t="n">
        <v>45653</v>
      </c>
      <c r="I12" s="5" t="s">
        <v>80</v>
      </c>
      <c r="J12" s="5" t="s">
        <v>64</v>
      </c>
      <c r="K12" s="5" t="s">
        <v>39</v>
      </c>
      <c r="L12" s="5" t="s">
        <v>65</v>
      </c>
      <c r="M12" s="9" t="n">
        <v>45653</v>
      </c>
      <c r="N12" s="9" t="n">
        <v>46747</v>
      </c>
      <c r="O12" s="6" t="s">
        <v>43</v>
      </c>
      <c r="P12" s="6" t="s">
        <v>44</v>
      </c>
      <c r="Q12" s="11" t="n">
        <v>34257.6</v>
      </c>
      <c r="R12" s="6" t="s">
        <v>43</v>
      </c>
      <c r="S12" s="7" t="n">
        <f aca="false">5860.21+5797.65+5797.65</f>
        <v>17455.51</v>
      </c>
      <c r="T12" s="6" t="s">
        <v>45</v>
      </c>
      <c r="U12" s="5" t="s">
        <v>46</v>
      </c>
      <c r="V12" s="6" t="s">
        <v>45</v>
      </c>
      <c r="W12" s="5" t="s">
        <v>47</v>
      </c>
      <c r="X12" s="5" t="s">
        <v>66</v>
      </c>
      <c r="Y12" s="5" t="s">
        <v>67</v>
      </c>
      <c r="Z12" s="5"/>
      <c r="AA12" s="5" t="s">
        <v>68</v>
      </c>
      <c r="AB12" s="6"/>
      <c r="AF12" s="0" t="s">
        <v>83</v>
      </c>
    </row>
    <row r="13" customFormat="false" ht="75" hidden="false" customHeight="false" outlineLevel="0" collapsed="false">
      <c r="A13" s="5" t="s">
        <v>84</v>
      </c>
      <c r="B13" s="8" t="n">
        <v>2024</v>
      </c>
      <c r="C13" s="5" t="s">
        <v>31</v>
      </c>
      <c r="D13" s="9" t="n">
        <v>45726</v>
      </c>
      <c r="E13" s="6" t="s">
        <v>85</v>
      </c>
      <c r="F13" s="6" t="s">
        <v>53</v>
      </c>
      <c r="G13" s="5" t="s">
        <v>79</v>
      </c>
      <c r="H13" s="9" t="n">
        <v>45653</v>
      </c>
      <c r="I13" s="5" t="s">
        <v>80</v>
      </c>
      <c r="J13" s="5" t="s">
        <v>64</v>
      </c>
      <c r="K13" s="5" t="s">
        <v>39</v>
      </c>
      <c r="L13" s="5" t="s">
        <v>65</v>
      </c>
      <c r="M13" s="9" t="n">
        <v>45653</v>
      </c>
      <c r="N13" s="9" t="n">
        <v>46747</v>
      </c>
      <c r="O13" s="6" t="s">
        <v>43</v>
      </c>
      <c r="P13" s="6" t="s">
        <v>44</v>
      </c>
      <c r="Q13" s="7" t="n">
        <v>51386.4</v>
      </c>
      <c r="R13" s="6" t="s">
        <v>43</v>
      </c>
      <c r="S13" s="7" t="n">
        <f aca="false">8753.51+8659.66+8659.66</f>
        <v>26072.83</v>
      </c>
      <c r="T13" s="6" t="s">
        <v>45</v>
      </c>
      <c r="U13" s="5" t="s">
        <v>46</v>
      </c>
      <c r="V13" s="6" t="s">
        <v>45</v>
      </c>
      <c r="W13" s="5" t="s">
        <v>47</v>
      </c>
      <c r="X13" s="5" t="s">
        <v>66</v>
      </c>
      <c r="Y13" s="5" t="s">
        <v>67</v>
      </c>
      <c r="Z13" s="5"/>
      <c r="AA13" s="5" t="s">
        <v>68</v>
      </c>
      <c r="AB13" s="6"/>
    </row>
    <row r="14" customFormat="false" ht="68.65" hidden="false" customHeight="false" outlineLevel="0" collapsed="false">
      <c r="A14" s="5" t="s">
        <v>86</v>
      </c>
      <c r="B14" s="8" t="n">
        <v>2025</v>
      </c>
      <c r="C14" s="5" t="s">
        <v>31</v>
      </c>
      <c r="D14" s="9" t="n">
        <v>45982</v>
      </c>
      <c r="E14" s="6" t="s">
        <v>87</v>
      </c>
      <c r="F14" s="6" t="s">
        <v>53</v>
      </c>
      <c r="G14" s="5" t="s">
        <v>88</v>
      </c>
      <c r="H14" s="9" t="n">
        <v>45975</v>
      </c>
      <c r="I14" s="5" t="s">
        <v>89</v>
      </c>
      <c r="J14" s="5" t="s">
        <v>38</v>
      </c>
      <c r="K14" s="5" t="s">
        <v>39</v>
      </c>
      <c r="L14" s="5" t="s">
        <v>65</v>
      </c>
      <c r="M14" s="9" t="n">
        <v>45982</v>
      </c>
      <c r="N14" s="9" t="n">
        <v>46387</v>
      </c>
      <c r="O14" s="6" t="s">
        <v>43</v>
      </c>
      <c r="P14" s="6" t="s">
        <v>44</v>
      </c>
      <c r="Q14" s="7" t="n">
        <v>4991</v>
      </c>
      <c r="R14" s="6" t="s">
        <v>43</v>
      </c>
      <c r="S14" s="7" t="n">
        <v>0</v>
      </c>
      <c r="T14" s="6" t="s">
        <v>45</v>
      </c>
      <c r="U14" s="5" t="s">
        <v>46</v>
      </c>
      <c r="V14" s="6" t="s">
        <v>45</v>
      </c>
      <c r="W14" s="5" t="s">
        <v>47</v>
      </c>
      <c r="X14" s="5" t="s">
        <v>48</v>
      </c>
      <c r="Y14" s="5" t="s">
        <v>49</v>
      </c>
      <c r="Z14" s="5" t="s">
        <v>50</v>
      </c>
      <c r="AA14" s="5" t="s">
        <v>51</v>
      </c>
      <c r="AB14" s="6"/>
    </row>
    <row r="15" customFormat="false" ht="102.2" hidden="false" customHeight="false" outlineLevel="0" collapsed="false">
      <c r="A15" s="5" t="s">
        <v>90</v>
      </c>
      <c r="B15" s="8" t="n">
        <v>2026</v>
      </c>
      <c r="C15" s="5" t="s">
        <v>31</v>
      </c>
      <c r="D15" s="9" t="n">
        <v>-618530</v>
      </c>
      <c r="E15" s="6" t="s">
        <v>91</v>
      </c>
      <c r="F15" s="6" t="s">
        <v>53</v>
      </c>
      <c r="G15" s="5" t="s">
        <v>92</v>
      </c>
      <c r="H15" s="9" t="n">
        <v>46160</v>
      </c>
      <c r="I15" s="5" t="s">
        <v>93</v>
      </c>
      <c r="J15" s="5" t="s">
        <v>94</v>
      </c>
      <c r="K15" s="5" t="s">
        <v>39</v>
      </c>
      <c r="L15" s="5" t="s">
        <v>65</v>
      </c>
      <c r="M15" s="9" t="n">
        <v>46157</v>
      </c>
      <c r="N15" s="9" t="n">
        <v>46234</v>
      </c>
      <c r="O15" s="6" t="s">
        <v>43</v>
      </c>
      <c r="P15" s="6" t="s">
        <v>44</v>
      </c>
      <c r="Q15" s="7" t="n">
        <v>4990</v>
      </c>
      <c r="R15" s="6" t="s">
        <v>43</v>
      </c>
      <c r="S15" s="7" t="n">
        <v>2299.54</v>
      </c>
      <c r="T15" s="6" t="s">
        <v>45</v>
      </c>
      <c r="U15" s="5" t="s">
        <v>46</v>
      </c>
      <c r="V15" s="6" t="s">
        <v>45</v>
      </c>
      <c r="W15" s="5" t="s">
        <v>47</v>
      </c>
      <c r="X15" s="5" t="n">
        <v>165</v>
      </c>
      <c r="Y15" s="5" t="n">
        <v>7</v>
      </c>
      <c r="Z15" s="5" t="n">
        <v>6</v>
      </c>
      <c r="AA15" s="5" t="s">
        <v>57</v>
      </c>
    </row>
    <row r="16" customFormat="false" ht="68.65" hidden="false" customHeight="false" outlineLevel="0" collapsed="false">
      <c r="A16" s="5" t="s">
        <v>95</v>
      </c>
      <c r="B16" s="8" t="n">
        <v>2026</v>
      </c>
      <c r="C16" s="5" t="s">
        <v>31</v>
      </c>
      <c r="D16" s="9" t="n">
        <v>46206</v>
      </c>
      <c r="E16" s="6" t="s">
        <v>96</v>
      </c>
      <c r="F16" s="6" t="s">
        <v>53</v>
      </c>
      <c r="G16" s="5" t="s">
        <v>97</v>
      </c>
      <c r="H16" s="9" t="n">
        <v>46188</v>
      </c>
      <c r="I16" s="5" t="s">
        <v>98</v>
      </c>
      <c r="J16" s="5" t="s">
        <v>94</v>
      </c>
      <c r="K16" s="5" t="s">
        <v>39</v>
      </c>
      <c r="L16" s="5" t="s">
        <v>65</v>
      </c>
      <c r="M16" s="9" t="n">
        <v>46188</v>
      </c>
      <c r="N16" s="9" t="n">
        <v>46387</v>
      </c>
      <c r="O16" s="6" t="s">
        <v>43</v>
      </c>
      <c r="P16" s="6" t="s">
        <v>44</v>
      </c>
      <c r="Q16" s="7" t="n">
        <v>2600</v>
      </c>
      <c r="R16" s="6" t="s">
        <v>43</v>
      </c>
      <c r="S16" s="7"/>
      <c r="T16" s="6" t="s">
        <v>45</v>
      </c>
      <c r="U16" s="5" t="s">
        <v>46</v>
      </c>
      <c r="V16" s="6" t="s">
        <v>45</v>
      </c>
      <c r="W16" s="5" t="s">
        <v>47</v>
      </c>
      <c r="X16" s="5" t="s">
        <v>99</v>
      </c>
      <c r="Y16" s="5" t="n">
        <v>7</v>
      </c>
      <c r="Z16" s="5" t="n">
        <v>6</v>
      </c>
      <c r="AA16" s="5" t="s">
        <v>100</v>
      </c>
    </row>
    <row r="19" customFormat="false" ht="15" hidden="false" customHeight="false" outlineLevel="0" collapsed="false">
      <c r="A19" s="12" t="s">
        <v>101</v>
      </c>
    </row>
  </sheetData>
  <mergeCells count="1">
    <mergeCell ref="A1:AB1"/>
  </mergeCells>
  <printOptions headings="false" gridLines="false" gridLinesSet="true" horizontalCentered="false" verticalCentered="false"/>
  <pageMargins left="0.196527777777778" right="0.157638888888889" top="0.747916666666667" bottom="0.511805555555555" header="0.511805555555555" footer="0.511805555555555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7304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345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2021-01-27T10:54:31Z</dcterms:created>
  <dc:creator>fortea</dc:creator>
  <dc:description/>
  <dc:language>it-IT</dc:language>
  <cp:lastModifiedBy/>
  <cp:lastPrinted>2022-05-10T11:05:56Z</cp:lastPrinted>
  <dcterms:modified xsi:type="dcterms:W3CDTF">2026-07-20T11:47:04Z</dcterms:modified>
  <cp:revision>24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